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H81" i="1"/>
  <c r="I81" i="1"/>
  <c r="G62" i="1"/>
  <c r="L196" i="1"/>
  <c r="F119" i="1"/>
  <c r="F138" i="1"/>
  <c r="F157" i="1"/>
  <c r="F176" i="1"/>
  <c r="F195" i="1"/>
  <c r="I24" i="1"/>
  <c r="I196" i="1" s="1"/>
  <c r="F24" i="1"/>
  <c r="J24" i="1"/>
  <c r="J196" i="1" s="1"/>
  <c r="H24" i="1"/>
  <c r="G24" i="1"/>
  <c r="H196" i="1" l="1"/>
  <c r="G196" i="1"/>
  <c r="F196" i="1"/>
</calcChain>
</file>

<file path=xl/sharedStrings.xml><?xml version="1.0" encoding="utf-8"?>
<sst xmlns="http://schemas.openxmlformats.org/spreadsheetml/2006/main" count="243" uniqueCount="70">
  <si>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</si>
  <si>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</si>
  <si>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</si>
  <si>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</si>
  <si>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</si>
  <si>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</si>
  <si>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</si>
  <si>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</si>
  <si>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</si>
  <si>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</si>
  <si>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</si>
  <si>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</si>
  <si>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</si>
  <si>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</si>
  <si>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</si>
  <si>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</si>
  <si>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</si>
  <si>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</si>
  <si>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</si>
  <si>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</si>
  <si>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</si>
  <si>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</si>
  <si>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</si>
  <si>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</si>
  <si>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</si>
  <si>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</si>
  <si>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</si>
  <si>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</si>
  <si>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</si>
  <si>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</si>
  <si>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</si>
  <si>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</si>
  <si>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</si>
  <si>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</si>
  <si>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</si>
  <si>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</si>
  <si>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</si>
  <si>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</si>
  <si>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</si>
  <si>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"Саранпаульская СОШ"</t>
  </si>
  <si>
    <t>Директор</t>
  </si>
  <si>
    <t>Артеева Г.М.</t>
  </si>
  <si>
    <t>Суп молочный с макаронными изделиями</t>
  </si>
  <si>
    <t>Чай с лимоном</t>
  </si>
  <si>
    <t>Хлеб пшеничный</t>
  </si>
  <si>
    <t>Плоды свежие</t>
  </si>
  <si>
    <t>Бутерброд с сыром</t>
  </si>
  <si>
    <t>Каша ячневая молочная вязкая</t>
  </si>
  <si>
    <t>Чай с сахаром витаминизированный</t>
  </si>
  <si>
    <t>Конфета шоколадная</t>
  </si>
  <si>
    <t>Пицца школьная</t>
  </si>
  <si>
    <t>Макароны отварные с сыром</t>
  </si>
  <si>
    <t>Какао с молоком</t>
  </si>
  <si>
    <t>Бутерброд с маслом сливочным</t>
  </si>
  <si>
    <t>Хлеб ржано-пшеничный</t>
  </si>
  <si>
    <t>Каша жидкая молочная рисовая (с маслом и сахаром)</t>
  </si>
  <si>
    <t>Булочка школьная</t>
  </si>
  <si>
    <t>Бутерброд с повидлом</t>
  </si>
  <si>
    <t>Каша молочная "Дружба"</t>
  </si>
  <si>
    <t>Печенье</t>
  </si>
  <si>
    <t>Каша вязкая молочная из риса и пшена (с маслом и сахаром)</t>
  </si>
  <si>
    <t>Оладьи</t>
  </si>
  <si>
    <t>Сгущенное молоко</t>
  </si>
  <si>
    <t>Запеканка творожная</t>
  </si>
  <si>
    <t>Каша овсяная Геркулес молочная вязкая</t>
  </si>
  <si>
    <t>Каша молочная манная с маслом и сахаром</t>
  </si>
  <si>
    <t>Шоколадный батончик вафельный Боярушка</t>
  </si>
  <si>
    <t>Макаронные изделия отварные</t>
  </si>
  <si>
    <t>Сосиски отварные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</si>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</sst>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F151" sqref="F15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5</v>
      </c>
      <c r="H6" s="40">
        <v>5</v>
      </c>
      <c r="I6" s="40">
        <v>17</v>
      </c>
      <c r="J6" s="40">
        <v>156</v>
      </c>
      <c r="K6" s="41">
        <v>120</v>
      </c>
      <c r="L6" s="40">
        <v>35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0.1</v>
      </c>
      <c r="H8" s="43">
        <v>0.1</v>
      </c>
      <c r="I8" s="43">
        <v>15.2</v>
      </c>
      <c r="J8" s="43">
        <v>60</v>
      </c>
      <c r="K8" s="44">
        <v>377</v>
      </c>
      <c r="L8" s="43">
        <v>18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60</v>
      </c>
      <c r="G9" s="43">
        <v>5</v>
      </c>
      <c r="H9" s="43">
        <v>0.3</v>
      </c>
      <c r="I9" s="43">
        <v>30</v>
      </c>
      <c r="J9" s="43">
        <v>140</v>
      </c>
      <c r="K9" s="44"/>
      <c r="L9" s="43">
        <v>5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</v>
      </c>
      <c r="K10" s="44"/>
      <c r="L10" s="43">
        <v>35</v>
      </c>
    </row>
    <row r="11" spans="1:12" ht="15" x14ac:dyDescent="0.25">
      <c r="A11" s="23"/>
      <c r="B11" s="15"/>
      <c r="C11" s="11"/>
      <c r="D11" s="6"/>
      <c r="E11" s="42" t="s">
        <v>46</v>
      </c>
      <c r="F11" s="43">
        <v>60</v>
      </c>
      <c r="G11" s="43">
        <v>2</v>
      </c>
      <c r="H11" s="43">
        <v>12</v>
      </c>
      <c r="I11" s="43">
        <v>5</v>
      </c>
      <c r="J11" s="43">
        <v>210</v>
      </c>
      <c r="K11" s="44"/>
      <c r="L11" s="43">
        <v>20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12.5</v>
      </c>
      <c r="H13" s="19">
        <f t="shared" si="0"/>
        <v>17.8</v>
      </c>
      <c r="I13" s="19">
        <f t="shared" si="0"/>
        <v>77</v>
      </c>
      <c r="J13" s="19">
        <f t="shared" si="0"/>
        <v>610</v>
      </c>
      <c r="K13" s="25"/>
      <c r="L13" s="19">
        <f t="shared" ref="L13" si="1">SUM(L6:L12)</f>
        <v>113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620</v>
      </c>
      <c r="G24" s="32">
        <f t="shared" ref="G24:J24" si="4">G13+G23</f>
        <v>12.5</v>
      </c>
      <c r="H24" s="32">
        <f t="shared" si="4"/>
        <v>17.8</v>
      </c>
      <c r="I24" s="32">
        <f t="shared" si="4"/>
        <v>77</v>
      </c>
      <c r="J24" s="32">
        <f t="shared" si="4"/>
        <v>610</v>
      </c>
      <c r="K24" s="32"/>
      <c r="L24" s="32">
        <f t="shared" ref="L24" si="5">L13+L23</f>
        <v>113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200</v>
      </c>
      <c r="G25" s="40">
        <v>7.3</v>
      </c>
      <c r="H25" s="40">
        <v>7.3</v>
      </c>
      <c r="I25" s="40">
        <v>34.9</v>
      </c>
      <c r="J25" s="40">
        <v>234</v>
      </c>
      <c r="K25" s="41">
        <v>186</v>
      </c>
      <c r="L25" s="40">
        <v>43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0.2</v>
      </c>
      <c r="H27" s="43">
        <v>0.1</v>
      </c>
      <c r="I27" s="43">
        <v>9.3000000000000007</v>
      </c>
      <c r="J27" s="43">
        <v>38</v>
      </c>
      <c r="K27" s="44">
        <v>268</v>
      </c>
      <c r="L27" s="43">
        <v>20</v>
      </c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60</v>
      </c>
      <c r="G28" s="43">
        <v>4.5999999999999996</v>
      </c>
      <c r="H28" s="43">
        <v>0.4</v>
      </c>
      <c r="I28" s="43">
        <v>29.6</v>
      </c>
      <c r="J28" s="43">
        <v>140</v>
      </c>
      <c r="K28" s="44"/>
      <c r="L28" s="43">
        <v>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49</v>
      </c>
      <c r="F30" s="43">
        <v>20</v>
      </c>
      <c r="G30" s="43">
        <v>1</v>
      </c>
      <c r="H30" s="43">
        <v>6</v>
      </c>
      <c r="I30" s="43">
        <v>10</v>
      </c>
      <c r="J30" s="43">
        <v>95</v>
      </c>
      <c r="K30" s="44"/>
      <c r="L30" s="43">
        <v>30</v>
      </c>
    </row>
    <row r="31" spans="1:12" ht="15" x14ac:dyDescent="0.25">
      <c r="A31" s="14"/>
      <c r="B31" s="15"/>
      <c r="C31" s="11"/>
      <c r="D31" s="6"/>
      <c r="E31" s="42" t="s">
        <v>50</v>
      </c>
      <c r="F31" s="43">
        <v>60</v>
      </c>
      <c r="G31" s="43">
        <v>6.3</v>
      </c>
      <c r="H31" s="43">
        <v>6.78</v>
      </c>
      <c r="I31" s="43">
        <v>19.32</v>
      </c>
      <c r="J31" s="43">
        <v>163</v>
      </c>
      <c r="K31" s="44">
        <v>413</v>
      </c>
      <c r="L31" s="43">
        <v>40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19.399999999999999</v>
      </c>
      <c r="H32" s="19">
        <f t="shared" ref="H32" si="7">SUM(H25:H31)</f>
        <v>20.580000000000002</v>
      </c>
      <c r="I32" s="19">
        <f t="shared" ref="I32" si="8">SUM(I25:I31)</f>
        <v>103.12</v>
      </c>
      <c r="J32" s="19">
        <f t="shared" ref="J32:L32" si="9">SUM(J25:J31)</f>
        <v>670</v>
      </c>
      <c r="K32" s="25"/>
      <c r="L32" s="19">
        <f t="shared" si="9"/>
        <v>138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540</v>
      </c>
      <c r="G43" s="32">
        <f t="shared" ref="G43" si="14">G32+G42</f>
        <v>19.399999999999999</v>
      </c>
      <c r="H43" s="32">
        <f t="shared" ref="H43" si="15">H32+H42</f>
        <v>20.580000000000002</v>
      </c>
      <c r="I43" s="32">
        <f t="shared" ref="I43" si="16">I32+I42</f>
        <v>103.12</v>
      </c>
      <c r="J43" s="32">
        <f t="shared" ref="J43:L43" si="17">J32+J42</f>
        <v>670</v>
      </c>
      <c r="K43" s="32"/>
      <c r="L43" s="32">
        <f t="shared" si="17"/>
        <v>138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200</v>
      </c>
      <c r="G44" s="40">
        <v>12</v>
      </c>
      <c r="H44" s="40">
        <v>10</v>
      </c>
      <c r="I44" s="40">
        <v>35.299999999999997</v>
      </c>
      <c r="J44" s="40">
        <v>280</v>
      </c>
      <c r="K44" s="41">
        <v>204</v>
      </c>
      <c r="L44" s="40">
        <v>45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3.6</v>
      </c>
      <c r="H46" s="43">
        <v>3.3</v>
      </c>
      <c r="I46" s="43">
        <v>25</v>
      </c>
      <c r="J46" s="43">
        <v>144</v>
      </c>
      <c r="K46" s="44">
        <v>382</v>
      </c>
      <c r="L46" s="43">
        <v>25</v>
      </c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40</v>
      </c>
      <c r="G47" s="43">
        <v>3</v>
      </c>
      <c r="H47" s="43">
        <v>0.4</v>
      </c>
      <c r="I47" s="43">
        <v>18.600000000000001</v>
      </c>
      <c r="J47" s="43">
        <v>94</v>
      </c>
      <c r="K47" s="44"/>
      <c r="L47" s="43">
        <v>5</v>
      </c>
    </row>
    <row r="48" spans="1:12" ht="15" x14ac:dyDescent="0.25">
      <c r="A48" s="23"/>
      <c r="B48" s="15"/>
      <c r="C48" s="11"/>
      <c r="D48" s="7" t="s">
        <v>24</v>
      </c>
      <c r="E48" s="42" t="s">
        <v>45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</v>
      </c>
      <c r="K48" s="44"/>
      <c r="L48" s="43">
        <v>30</v>
      </c>
    </row>
    <row r="49" spans="1:12" ht="15" x14ac:dyDescent="0.25">
      <c r="A49" s="23"/>
      <c r="B49" s="15"/>
      <c r="C49" s="11"/>
      <c r="D49" s="6"/>
      <c r="E49" s="42" t="s">
        <v>53</v>
      </c>
      <c r="F49" s="43">
        <v>60</v>
      </c>
      <c r="G49" s="43">
        <v>2.4</v>
      </c>
      <c r="H49" s="43">
        <v>11.5</v>
      </c>
      <c r="I49" s="43">
        <v>5</v>
      </c>
      <c r="J49" s="43">
        <v>210</v>
      </c>
      <c r="K49" s="44"/>
      <c r="L49" s="43">
        <v>16</v>
      </c>
    </row>
    <row r="50" spans="1:12" ht="15" x14ac:dyDescent="0.25">
      <c r="A50" s="23"/>
      <c r="B50" s="15"/>
      <c r="C50" s="11"/>
      <c r="D50" s="6"/>
      <c r="E50" s="42" t="s">
        <v>54</v>
      </c>
      <c r="F50" s="43">
        <v>20</v>
      </c>
      <c r="G50" s="43">
        <v>1.2</v>
      </c>
      <c r="H50" s="43">
        <v>0.1</v>
      </c>
      <c r="I50" s="43">
        <v>6.6</v>
      </c>
      <c r="J50" s="43">
        <v>35</v>
      </c>
      <c r="K50" s="44"/>
      <c r="L50" s="43">
        <v>7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620</v>
      </c>
      <c r="G51" s="19">
        <f t="shared" ref="G51" si="18">SUM(G44:G50)</f>
        <v>22.599999999999998</v>
      </c>
      <c r="H51" s="19">
        <f t="shared" ref="H51" si="19">SUM(H44:H50)</f>
        <v>25.700000000000003</v>
      </c>
      <c r="I51" s="19">
        <f t="shared" ref="I51" si="20">SUM(I44:I50)</f>
        <v>100.3</v>
      </c>
      <c r="J51" s="19">
        <f t="shared" ref="J51:L51" si="21">SUM(J44:J50)</f>
        <v>807</v>
      </c>
      <c r="K51" s="25"/>
      <c r="L51" s="19">
        <f t="shared" si="21"/>
        <v>128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620</v>
      </c>
      <c r="G62" s="32">
        <f t="shared" ref="G62" si="26">G51+G61</f>
        <v>22.599999999999998</v>
      </c>
      <c r="H62" s="32">
        <f t="shared" ref="H62" si="27">H51+H61</f>
        <v>25.700000000000003</v>
      </c>
      <c r="I62" s="32">
        <f t="shared" ref="I62" si="28">I51+I61</f>
        <v>100.3</v>
      </c>
      <c r="J62" s="32">
        <f t="shared" ref="J62:L62" si="29">J51+J61</f>
        <v>807</v>
      </c>
      <c r="K62" s="32"/>
      <c r="L62" s="32">
        <f t="shared" si="29"/>
        <v>128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200</v>
      </c>
      <c r="G63" s="40">
        <v>5</v>
      </c>
      <c r="H63" s="40">
        <v>6</v>
      </c>
      <c r="I63" s="40">
        <v>33</v>
      </c>
      <c r="J63" s="40">
        <v>202</v>
      </c>
      <c r="K63" s="41">
        <v>182</v>
      </c>
      <c r="L63" s="40">
        <v>43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0.1</v>
      </c>
      <c r="H65" s="43">
        <v>0.1</v>
      </c>
      <c r="I65" s="43">
        <v>15.2</v>
      </c>
      <c r="J65" s="43">
        <v>60</v>
      </c>
      <c r="K65" s="44">
        <v>377</v>
      </c>
      <c r="L65" s="43">
        <v>20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40</v>
      </c>
      <c r="G66" s="43">
        <v>3</v>
      </c>
      <c r="H66" s="43">
        <v>0.4</v>
      </c>
      <c r="I66" s="43">
        <v>18.600000000000001</v>
      </c>
      <c r="J66" s="43">
        <v>94</v>
      </c>
      <c r="K66" s="44"/>
      <c r="L66" s="43">
        <v>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56</v>
      </c>
      <c r="F68" s="43">
        <v>60</v>
      </c>
      <c r="G68" s="43">
        <v>6</v>
      </c>
      <c r="H68" s="43">
        <v>6.2</v>
      </c>
      <c r="I68" s="43">
        <v>17.7</v>
      </c>
      <c r="J68" s="43">
        <v>195</v>
      </c>
      <c r="K68" s="44">
        <v>428</v>
      </c>
      <c r="L68" s="43">
        <v>25</v>
      </c>
    </row>
    <row r="69" spans="1:12" ht="15" x14ac:dyDescent="0.25">
      <c r="A69" s="23"/>
      <c r="B69" s="15"/>
      <c r="C69" s="11"/>
      <c r="D69" s="6"/>
      <c r="E69" s="42" t="s">
        <v>57</v>
      </c>
      <c r="F69" s="43">
        <v>60</v>
      </c>
      <c r="G69" s="43">
        <v>1.6</v>
      </c>
      <c r="H69" s="43">
        <v>3.8</v>
      </c>
      <c r="I69" s="43">
        <v>23.4</v>
      </c>
      <c r="J69" s="43">
        <v>132</v>
      </c>
      <c r="K69" s="44"/>
      <c r="L69" s="43">
        <v>20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15.7</v>
      </c>
      <c r="H70" s="19">
        <f t="shared" ref="H70" si="31">SUM(H63:H69)</f>
        <v>16.5</v>
      </c>
      <c r="I70" s="19">
        <f t="shared" ref="I70" si="32">SUM(I63:I69)</f>
        <v>107.9</v>
      </c>
      <c r="J70" s="19">
        <f t="shared" ref="J70:L70" si="33">SUM(J63:J69)</f>
        <v>683</v>
      </c>
      <c r="K70" s="25"/>
      <c r="L70" s="19">
        <f t="shared" si="33"/>
        <v>113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560</v>
      </c>
      <c r="G81" s="32">
        <f t="shared" ref="G81" si="38">G70+G80</f>
        <v>15.7</v>
      </c>
      <c r="H81" s="32">
        <f t="shared" ref="H81" si="39">H70+H80</f>
        <v>16.5</v>
      </c>
      <c r="I81" s="32">
        <f t="shared" ref="I81" si="40">I70+I80</f>
        <v>107.9</v>
      </c>
      <c r="J81" s="32">
        <f t="shared" ref="J81:L81" si="41">J70+J80</f>
        <v>683</v>
      </c>
      <c r="K81" s="32"/>
      <c r="L81" s="32">
        <f t="shared" si="41"/>
        <v>113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200</v>
      </c>
      <c r="G82" s="40">
        <v>5.0999999999999996</v>
      </c>
      <c r="H82" s="40">
        <v>6.4</v>
      </c>
      <c r="I82" s="40">
        <v>26.9</v>
      </c>
      <c r="J82" s="40">
        <v>186</v>
      </c>
      <c r="K82" s="41">
        <v>259</v>
      </c>
      <c r="L82" s="40">
        <v>45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0.1</v>
      </c>
      <c r="H84" s="43">
        <v>0.1</v>
      </c>
      <c r="I84" s="43">
        <v>15.2</v>
      </c>
      <c r="J84" s="43">
        <v>60</v>
      </c>
      <c r="K84" s="44">
        <v>377</v>
      </c>
      <c r="L84" s="43">
        <v>20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40</v>
      </c>
      <c r="G85" s="43">
        <v>3</v>
      </c>
      <c r="H85" s="43">
        <v>0.4</v>
      </c>
      <c r="I85" s="43">
        <v>18.600000000000001</v>
      </c>
      <c r="J85" s="43">
        <v>94</v>
      </c>
      <c r="K85" s="44"/>
      <c r="L85" s="43">
        <v>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66</v>
      </c>
      <c r="F87" s="43">
        <v>38</v>
      </c>
      <c r="G87" s="43">
        <v>2</v>
      </c>
      <c r="H87" s="43">
        <v>11</v>
      </c>
      <c r="I87" s="43">
        <v>23</v>
      </c>
      <c r="J87" s="43">
        <v>213</v>
      </c>
      <c r="K87" s="44"/>
      <c r="L87" s="43">
        <v>30</v>
      </c>
    </row>
    <row r="88" spans="1:12" ht="15" x14ac:dyDescent="0.25">
      <c r="A88" s="23"/>
      <c r="B88" s="15"/>
      <c r="C88" s="11"/>
      <c r="D88" s="6"/>
      <c r="E88" s="42" t="s">
        <v>53</v>
      </c>
      <c r="F88" s="43">
        <v>60</v>
      </c>
      <c r="G88" s="43">
        <v>2</v>
      </c>
      <c r="H88" s="43">
        <v>12</v>
      </c>
      <c r="I88" s="43">
        <v>5</v>
      </c>
      <c r="J88" s="43">
        <v>210</v>
      </c>
      <c r="K88" s="44"/>
      <c r="L88" s="43">
        <v>20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538</v>
      </c>
      <c r="G89" s="19">
        <f t="shared" ref="G89" si="42">SUM(G82:G88)</f>
        <v>12.2</v>
      </c>
      <c r="H89" s="19">
        <f t="shared" ref="H89" si="43">SUM(H82:H88)</f>
        <v>29.9</v>
      </c>
      <c r="I89" s="19">
        <f t="shared" ref="I89" si="44">SUM(I82:I88)</f>
        <v>88.699999999999989</v>
      </c>
      <c r="J89" s="19">
        <f t="shared" ref="J89:L89" si="45">SUM(J82:J88)</f>
        <v>763</v>
      </c>
      <c r="K89" s="25"/>
      <c r="L89" s="19">
        <f t="shared" si="45"/>
        <v>120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538</v>
      </c>
      <c r="G100" s="32">
        <f t="shared" ref="G100" si="50">G89+G99</f>
        <v>12.2</v>
      </c>
      <c r="H100" s="32">
        <f t="shared" ref="H100" si="51">H89+H99</f>
        <v>29.9</v>
      </c>
      <c r="I100" s="32">
        <f t="shared" ref="I100" si="52">I89+I99</f>
        <v>88.699999999999989</v>
      </c>
      <c r="J100" s="32">
        <f t="shared" ref="J100:L100" si="53">J89+J99</f>
        <v>763</v>
      </c>
      <c r="K100" s="32"/>
      <c r="L100" s="32">
        <f t="shared" si="53"/>
        <v>120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150</v>
      </c>
      <c r="G101" s="40">
        <v>5.6</v>
      </c>
      <c r="H101" s="40">
        <v>5</v>
      </c>
      <c r="I101" s="40">
        <v>29.6</v>
      </c>
      <c r="J101" s="40">
        <v>185</v>
      </c>
      <c r="K101" s="41">
        <v>202</v>
      </c>
      <c r="L101" s="40">
        <v>35</v>
      </c>
    </row>
    <row r="102" spans="1:12" ht="15" x14ac:dyDescent="0.25">
      <c r="A102" s="23"/>
      <c r="B102" s="15"/>
      <c r="C102" s="11"/>
      <c r="D102" s="6"/>
      <c r="E102" s="42" t="s">
        <v>68</v>
      </c>
      <c r="F102" s="43">
        <v>90</v>
      </c>
      <c r="G102" s="43">
        <v>9.4</v>
      </c>
      <c r="H102" s="43">
        <v>18.600000000000001</v>
      </c>
      <c r="I102" s="43">
        <v>2.9</v>
      </c>
      <c r="J102" s="43">
        <v>207</v>
      </c>
      <c r="K102" s="44"/>
      <c r="L102" s="43">
        <v>35</v>
      </c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0.1</v>
      </c>
      <c r="H103" s="43">
        <v>0.1</v>
      </c>
      <c r="I103" s="43">
        <v>15.2</v>
      </c>
      <c r="J103" s="43">
        <v>60</v>
      </c>
      <c r="K103" s="44">
        <v>377</v>
      </c>
      <c r="L103" s="43">
        <v>20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40</v>
      </c>
      <c r="G104" s="43">
        <v>3</v>
      </c>
      <c r="H104" s="43">
        <v>0.4</v>
      </c>
      <c r="I104" s="43">
        <v>18.600000000000001</v>
      </c>
      <c r="J104" s="43">
        <v>94</v>
      </c>
      <c r="K104" s="44"/>
      <c r="L104" s="43">
        <v>5</v>
      </c>
    </row>
    <row r="105" spans="1:12" ht="15" x14ac:dyDescent="0.25">
      <c r="A105" s="23"/>
      <c r="B105" s="15"/>
      <c r="C105" s="11"/>
      <c r="D105" s="7" t="s">
        <v>24</v>
      </c>
      <c r="E105" s="42" t="s">
        <v>45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44</v>
      </c>
      <c r="K105" s="44"/>
      <c r="L105" s="43">
        <v>20</v>
      </c>
    </row>
    <row r="106" spans="1:12" ht="15" x14ac:dyDescent="0.25">
      <c r="A106" s="23"/>
      <c r="B106" s="15"/>
      <c r="C106" s="11"/>
      <c r="D106" s="6"/>
      <c r="E106" s="42" t="s">
        <v>59</v>
      </c>
      <c r="F106" s="43">
        <v>30</v>
      </c>
      <c r="G106" s="43">
        <v>6</v>
      </c>
      <c r="H106" s="43">
        <v>6.2</v>
      </c>
      <c r="I106" s="43">
        <v>17.7</v>
      </c>
      <c r="J106" s="43">
        <v>115</v>
      </c>
      <c r="K106" s="44"/>
      <c r="L106" s="43">
        <v>15</v>
      </c>
    </row>
    <row r="107" spans="1:12" ht="15" x14ac:dyDescent="0.25">
      <c r="A107" s="23"/>
      <c r="B107" s="15"/>
      <c r="C107" s="11"/>
      <c r="D107" s="6"/>
      <c r="E107" s="42" t="s">
        <v>54</v>
      </c>
      <c r="F107" s="43">
        <v>20</v>
      </c>
      <c r="G107" s="43">
        <v>1.2</v>
      </c>
      <c r="H107" s="43">
        <v>0.1</v>
      </c>
      <c r="I107" s="43">
        <v>6.6</v>
      </c>
      <c r="J107" s="43">
        <v>35</v>
      </c>
      <c r="K107" s="44"/>
      <c r="L107" s="43">
        <v>7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630</v>
      </c>
      <c r="G108" s="19">
        <f t="shared" ref="G108:J108" si="54">SUM(G101:G107)</f>
        <v>25.7</v>
      </c>
      <c r="H108" s="19">
        <f t="shared" si="54"/>
        <v>30.8</v>
      </c>
      <c r="I108" s="19">
        <f t="shared" si="54"/>
        <v>100.4</v>
      </c>
      <c r="J108" s="19">
        <f t="shared" si="54"/>
        <v>740</v>
      </c>
      <c r="K108" s="25"/>
      <c r="L108" s="19">
        <f t="shared" ref="L108" si="55">SUM(L101:L107)</f>
        <v>137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630</v>
      </c>
      <c r="G119" s="32">
        <f t="shared" ref="G119" si="58">G108+G118</f>
        <v>25.7</v>
      </c>
      <c r="H119" s="32">
        <f t="shared" ref="H119" si="59">H108+H118</f>
        <v>30.8</v>
      </c>
      <c r="I119" s="32">
        <f t="shared" ref="I119" si="60">I108+I118</f>
        <v>100.4</v>
      </c>
      <c r="J119" s="32">
        <f t="shared" ref="J119:L119" si="61">J108+J118</f>
        <v>740</v>
      </c>
      <c r="K119" s="32"/>
      <c r="L119" s="32">
        <f t="shared" si="61"/>
        <v>137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200</v>
      </c>
      <c r="G120" s="40">
        <v>6</v>
      </c>
      <c r="H120" s="40">
        <v>11</v>
      </c>
      <c r="I120" s="40">
        <v>33</v>
      </c>
      <c r="J120" s="40">
        <v>260</v>
      </c>
      <c r="K120" s="41">
        <v>175</v>
      </c>
      <c r="L120" s="40">
        <v>37</v>
      </c>
    </row>
    <row r="121" spans="1:12" ht="15" x14ac:dyDescent="0.25">
      <c r="A121" s="14"/>
      <c r="B121" s="15"/>
      <c r="C121" s="11"/>
      <c r="D121" s="6"/>
      <c r="E121" s="42" t="s">
        <v>61</v>
      </c>
      <c r="F121" s="43">
        <v>60</v>
      </c>
      <c r="G121" s="43">
        <v>6</v>
      </c>
      <c r="H121" s="43">
        <v>16</v>
      </c>
      <c r="I121" s="43">
        <v>1.3</v>
      </c>
      <c r="J121" s="43">
        <v>164</v>
      </c>
      <c r="K121" s="44">
        <v>401</v>
      </c>
      <c r="L121" s="43">
        <v>20</v>
      </c>
    </row>
    <row r="122" spans="1:12" ht="15" x14ac:dyDescent="0.25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0.1</v>
      </c>
      <c r="H122" s="43">
        <v>0.1</v>
      </c>
      <c r="I122" s="43">
        <v>15.2</v>
      </c>
      <c r="J122" s="43">
        <v>60</v>
      </c>
      <c r="K122" s="44">
        <v>377</v>
      </c>
      <c r="L122" s="43">
        <v>20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40</v>
      </c>
      <c r="G123" s="43">
        <v>3</v>
      </c>
      <c r="H123" s="43">
        <v>0.4</v>
      </c>
      <c r="I123" s="43">
        <v>18.600000000000001</v>
      </c>
      <c r="J123" s="43">
        <v>94</v>
      </c>
      <c r="K123" s="44"/>
      <c r="L123" s="43">
        <v>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62</v>
      </c>
      <c r="F125" s="43">
        <v>30</v>
      </c>
      <c r="G125" s="43">
        <v>2.2000000000000002</v>
      </c>
      <c r="H125" s="43">
        <v>2.6</v>
      </c>
      <c r="I125" s="43">
        <v>16.7</v>
      </c>
      <c r="J125" s="43">
        <v>98</v>
      </c>
      <c r="K125" s="44"/>
      <c r="L125" s="43">
        <v>10</v>
      </c>
    </row>
    <row r="126" spans="1:12" ht="15" x14ac:dyDescent="0.25">
      <c r="A126" s="14"/>
      <c r="B126" s="15"/>
      <c r="C126" s="11"/>
      <c r="D126" s="6"/>
      <c r="E126" s="42" t="s">
        <v>54</v>
      </c>
      <c r="F126" s="43">
        <v>20</v>
      </c>
      <c r="G126" s="43">
        <v>1.2</v>
      </c>
      <c r="H126" s="43">
        <v>0.1</v>
      </c>
      <c r="I126" s="43">
        <v>6.6</v>
      </c>
      <c r="J126" s="43">
        <v>35</v>
      </c>
      <c r="K126" s="44"/>
      <c r="L126" s="43">
        <v>7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18.5</v>
      </c>
      <c r="H127" s="19">
        <f t="shared" si="62"/>
        <v>30.200000000000003</v>
      </c>
      <c r="I127" s="19">
        <f t="shared" si="62"/>
        <v>91.399999999999991</v>
      </c>
      <c r="J127" s="19">
        <f t="shared" si="62"/>
        <v>711</v>
      </c>
      <c r="K127" s="25"/>
      <c r="L127" s="19">
        <f t="shared" ref="L127" si="63">SUM(L120:L126)</f>
        <v>99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550</v>
      </c>
      <c r="G138" s="32">
        <f t="shared" ref="G138" si="66">G127+G137</f>
        <v>18.5</v>
      </c>
      <c r="H138" s="32">
        <f t="shared" ref="H138" si="67">H127+H137</f>
        <v>30.200000000000003</v>
      </c>
      <c r="I138" s="32">
        <f t="shared" ref="I138" si="68">I127+I137</f>
        <v>91.399999999999991</v>
      </c>
      <c r="J138" s="32">
        <f t="shared" ref="J138:L138" si="69">J127+J137</f>
        <v>711</v>
      </c>
      <c r="K138" s="32"/>
      <c r="L138" s="32">
        <f t="shared" si="69"/>
        <v>99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150</v>
      </c>
      <c r="G139" s="40">
        <v>31.8</v>
      </c>
      <c r="H139" s="40">
        <v>15.4</v>
      </c>
      <c r="I139" s="40">
        <v>30</v>
      </c>
      <c r="J139" s="40">
        <v>388</v>
      </c>
      <c r="K139" s="41">
        <v>59</v>
      </c>
      <c r="L139" s="40">
        <v>55</v>
      </c>
    </row>
    <row r="140" spans="1:12" ht="15" x14ac:dyDescent="0.25">
      <c r="A140" s="23"/>
      <c r="B140" s="15"/>
      <c r="C140" s="11"/>
      <c r="D140" s="6"/>
      <c r="E140" s="42" t="s">
        <v>62</v>
      </c>
      <c r="F140" s="43">
        <v>30</v>
      </c>
      <c r="G140" s="43">
        <v>2.2000000000000002</v>
      </c>
      <c r="H140" s="43">
        <v>2.6</v>
      </c>
      <c r="I140" s="43">
        <v>16.7</v>
      </c>
      <c r="J140" s="43">
        <v>98</v>
      </c>
      <c r="K140" s="44"/>
      <c r="L140" s="43">
        <v>10</v>
      </c>
    </row>
    <row r="141" spans="1:12" ht="15" x14ac:dyDescent="0.25">
      <c r="A141" s="23"/>
      <c r="B141" s="15"/>
      <c r="C141" s="11"/>
      <c r="D141" s="7" t="s">
        <v>22</v>
      </c>
      <c r="E141" s="42" t="s">
        <v>48</v>
      </c>
      <c r="F141" s="43">
        <v>200</v>
      </c>
      <c r="G141" s="43">
        <v>0.2</v>
      </c>
      <c r="H141" s="43">
        <v>0.1</v>
      </c>
      <c r="I141" s="43">
        <v>9.3000000000000007</v>
      </c>
      <c r="J141" s="43">
        <v>38</v>
      </c>
      <c r="K141" s="44">
        <v>268</v>
      </c>
      <c r="L141" s="43">
        <v>15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40</v>
      </c>
      <c r="G142" s="43">
        <v>3</v>
      </c>
      <c r="H142" s="43">
        <v>0.4</v>
      </c>
      <c r="I142" s="43">
        <v>18.600000000000001</v>
      </c>
      <c r="J142" s="43">
        <v>94</v>
      </c>
      <c r="K142" s="44"/>
      <c r="L142" s="43">
        <v>5</v>
      </c>
    </row>
    <row r="143" spans="1:12" ht="15" x14ac:dyDescent="0.25">
      <c r="A143" s="23"/>
      <c r="B143" s="15"/>
      <c r="C143" s="11"/>
      <c r="D143" s="7" t="s">
        <v>24</v>
      </c>
      <c r="E143" s="42" t="s">
        <v>45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44</v>
      </c>
      <c r="K143" s="44"/>
      <c r="L143" s="43">
        <v>30</v>
      </c>
    </row>
    <row r="144" spans="1:12" ht="15" x14ac:dyDescent="0.25">
      <c r="A144" s="23"/>
      <c r="B144" s="15"/>
      <c r="C144" s="11"/>
      <c r="D144" s="6"/>
      <c r="E144" s="42" t="s">
        <v>59</v>
      </c>
      <c r="F144" s="43">
        <v>30</v>
      </c>
      <c r="G144" s="43">
        <v>6</v>
      </c>
      <c r="H144" s="43">
        <v>6.2</v>
      </c>
      <c r="I144" s="43">
        <v>17.7</v>
      </c>
      <c r="J144" s="43">
        <v>115</v>
      </c>
      <c r="K144" s="44"/>
      <c r="L144" s="43">
        <v>15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43.6</v>
      </c>
      <c r="H146" s="19">
        <f t="shared" si="70"/>
        <v>25.099999999999998</v>
      </c>
      <c r="I146" s="19">
        <f t="shared" si="70"/>
        <v>102.1</v>
      </c>
      <c r="J146" s="19">
        <f t="shared" si="70"/>
        <v>777</v>
      </c>
      <c r="K146" s="25"/>
      <c r="L146" s="19">
        <f t="shared" ref="L146" si="71">SUM(L139:L145)</f>
        <v>130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550</v>
      </c>
      <c r="G157" s="32">
        <f t="shared" ref="G157" si="74">G146+G156</f>
        <v>43.6</v>
      </c>
      <c r="H157" s="32">
        <f t="shared" ref="H157" si="75">H146+H156</f>
        <v>25.099999999999998</v>
      </c>
      <c r="I157" s="32">
        <f t="shared" ref="I157" si="76">I146+I156</f>
        <v>102.1</v>
      </c>
      <c r="J157" s="32">
        <f t="shared" ref="J157:L157" si="77">J146+J156</f>
        <v>777</v>
      </c>
      <c r="K157" s="32"/>
      <c r="L157" s="32">
        <f t="shared" si="77"/>
        <v>130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200</v>
      </c>
      <c r="G158" s="40">
        <v>10.199999999999999</v>
      </c>
      <c r="H158" s="40">
        <v>7.1</v>
      </c>
      <c r="I158" s="40">
        <v>31.1</v>
      </c>
      <c r="J158" s="40">
        <v>238</v>
      </c>
      <c r="K158" s="41">
        <v>182</v>
      </c>
      <c r="L158" s="40">
        <v>43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0.1</v>
      </c>
      <c r="H160" s="43">
        <v>0.1</v>
      </c>
      <c r="I160" s="43">
        <v>15.2</v>
      </c>
      <c r="J160" s="43">
        <v>60</v>
      </c>
      <c r="K160" s="44">
        <v>377</v>
      </c>
      <c r="L160" s="43">
        <v>15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40</v>
      </c>
      <c r="G161" s="43">
        <v>3</v>
      </c>
      <c r="H161" s="43">
        <v>0.4</v>
      </c>
      <c r="I161" s="43">
        <v>18.600000000000001</v>
      </c>
      <c r="J161" s="43">
        <v>94</v>
      </c>
      <c r="K161" s="44"/>
      <c r="L161" s="43">
        <v>5</v>
      </c>
    </row>
    <row r="162" spans="1:12" ht="15" x14ac:dyDescent="0.25">
      <c r="A162" s="23"/>
      <c r="B162" s="15"/>
      <c r="C162" s="11"/>
      <c r="D162" s="7" t="s">
        <v>24</v>
      </c>
      <c r="E162" s="42" t="s">
        <v>45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44</v>
      </c>
      <c r="K162" s="44"/>
      <c r="L162" s="43">
        <v>30</v>
      </c>
    </row>
    <row r="163" spans="1:12" ht="15" x14ac:dyDescent="0.25">
      <c r="A163" s="23"/>
      <c r="B163" s="15"/>
      <c r="C163" s="11"/>
      <c r="D163" s="6"/>
      <c r="E163" s="42" t="s">
        <v>56</v>
      </c>
      <c r="F163" s="43">
        <v>60</v>
      </c>
      <c r="G163" s="43">
        <v>6</v>
      </c>
      <c r="H163" s="43">
        <v>6.2</v>
      </c>
      <c r="I163" s="43">
        <v>17.7</v>
      </c>
      <c r="J163" s="43">
        <v>195</v>
      </c>
      <c r="K163" s="44"/>
      <c r="L163" s="43">
        <v>25</v>
      </c>
    </row>
    <row r="164" spans="1:12" ht="15" x14ac:dyDescent="0.25">
      <c r="A164" s="23"/>
      <c r="B164" s="15"/>
      <c r="C164" s="11"/>
      <c r="D164" s="6"/>
      <c r="E164" s="42" t="s">
        <v>69</v>
      </c>
      <c r="F164" s="43">
        <v>115</v>
      </c>
      <c r="G164" s="43">
        <v>2</v>
      </c>
      <c r="H164" s="43">
        <v>12</v>
      </c>
      <c r="I164" s="43">
        <v>5</v>
      </c>
      <c r="J164" s="43">
        <v>210</v>
      </c>
      <c r="K164" s="44"/>
      <c r="L164" s="43">
        <v>40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715</v>
      </c>
      <c r="G165" s="19">
        <f t="shared" ref="G165:J165" si="78">SUM(G158:G164)</f>
        <v>21.7</v>
      </c>
      <c r="H165" s="19">
        <f t="shared" si="78"/>
        <v>26.2</v>
      </c>
      <c r="I165" s="19">
        <f t="shared" si="78"/>
        <v>97.4</v>
      </c>
      <c r="J165" s="19">
        <f t="shared" si="78"/>
        <v>841</v>
      </c>
      <c r="K165" s="25"/>
      <c r="L165" s="19">
        <f t="shared" ref="L165" si="79">SUM(L158:L164)</f>
        <v>158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715</v>
      </c>
      <c r="G176" s="32">
        <f t="shared" ref="G176" si="82">G165+G175</f>
        <v>21.7</v>
      </c>
      <c r="H176" s="32">
        <f t="shared" ref="H176" si="83">H165+H175</f>
        <v>26.2</v>
      </c>
      <c r="I176" s="32">
        <f t="shared" ref="I176" si="84">I165+I175</f>
        <v>97.4</v>
      </c>
      <c r="J176" s="32">
        <f t="shared" ref="J176:L176" si="85">J165+J175</f>
        <v>841</v>
      </c>
      <c r="K176" s="32"/>
      <c r="L176" s="32">
        <f t="shared" si="85"/>
        <v>158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65</v>
      </c>
      <c r="F177" s="40">
        <v>200</v>
      </c>
      <c r="G177" s="40">
        <v>5</v>
      </c>
      <c r="H177" s="40">
        <v>6</v>
      </c>
      <c r="I177" s="40">
        <v>33</v>
      </c>
      <c r="J177" s="40">
        <v>202</v>
      </c>
      <c r="K177" s="41">
        <v>2887</v>
      </c>
      <c r="L177" s="40">
        <v>40</v>
      </c>
    </row>
    <row r="178" spans="1:12" ht="15" x14ac:dyDescent="0.25">
      <c r="A178" s="23"/>
      <c r="B178" s="15"/>
      <c r="C178" s="11"/>
      <c r="D178" s="6"/>
      <c r="E178" s="42" t="s">
        <v>49</v>
      </c>
      <c r="F178" s="43">
        <v>20</v>
      </c>
      <c r="G178" s="43">
        <v>1</v>
      </c>
      <c r="H178" s="43">
        <v>6</v>
      </c>
      <c r="I178" s="43">
        <v>10</v>
      </c>
      <c r="J178" s="43">
        <v>95</v>
      </c>
      <c r="K178" s="44"/>
      <c r="L178" s="43">
        <v>25</v>
      </c>
    </row>
    <row r="179" spans="1:12" ht="15" x14ac:dyDescent="0.25">
      <c r="A179" s="23"/>
      <c r="B179" s="15"/>
      <c r="C179" s="11"/>
      <c r="D179" s="7" t="s">
        <v>22</v>
      </c>
      <c r="E179" s="42" t="s">
        <v>48</v>
      </c>
      <c r="F179" s="43">
        <v>200</v>
      </c>
      <c r="G179" s="43">
        <v>0.2</v>
      </c>
      <c r="H179" s="43">
        <v>0.1</v>
      </c>
      <c r="I179" s="43">
        <v>9.3000000000000007</v>
      </c>
      <c r="J179" s="43">
        <v>38</v>
      </c>
      <c r="K179" s="44">
        <v>382</v>
      </c>
      <c r="L179" s="43">
        <v>15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40</v>
      </c>
      <c r="G180" s="43">
        <v>3</v>
      </c>
      <c r="H180" s="43">
        <v>0.4</v>
      </c>
      <c r="I180" s="43">
        <v>18.600000000000001</v>
      </c>
      <c r="J180" s="43">
        <v>94</v>
      </c>
      <c r="K180" s="44"/>
      <c r="L180" s="43">
        <v>5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53</v>
      </c>
      <c r="F182" s="43">
        <v>60</v>
      </c>
      <c r="G182" s="43">
        <v>2</v>
      </c>
      <c r="H182" s="43">
        <v>12</v>
      </c>
      <c r="I182" s="43">
        <v>5</v>
      </c>
      <c r="J182" s="43">
        <v>210</v>
      </c>
      <c r="K182" s="44"/>
      <c r="L182" s="43">
        <v>25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11.2</v>
      </c>
      <c r="H184" s="19">
        <f t="shared" si="86"/>
        <v>24.5</v>
      </c>
      <c r="I184" s="19">
        <f t="shared" si="86"/>
        <v>75.900000000000006</v>
      </c>
      <c r="J184" s="19">
        <f t="shared" si="86"/>
        <v>639</v>
      </c>
      <c r="K184" s="25"/>
      <c r="L184" s="19">
        <f t="shared" ref="L184" si="87">SUM(L177:L183)</f>
        <v>110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520</v>
      </c>
      <c r="G195" s="32">
        <f t="shared" ref="G195" si="90">G184+G194</f>
        <v>11.2</v>
      </c>
      <c r="H195" s="32">
        <f t="shared" ref="H195" si="91">H184+H194</f>
        <v>24.5</v>
      </c>
      <c r="I195" s="32">
        <f t="shared" ref="I195" si="92">I184+I194</f>
        <v>75.900000000000006</v>
      </c>
      <c r="J195" s="32">
        <f t="shared" ref="J195:L195" si="93">J184+J194</f>
        <v>639</v>
      </c>
      <c r="K195" s="32"/>
      <c r="L195" s="32">
        <f t="shared" si="93"/>
        <v>110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584.29999999999995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20.309999999999999</v>
      </c>
      <c r="H196" s="34">
        <f t="shared" si="94"/>
        <v>24.728000000000002</v>
      </c>
      <c r="I196" s="34">
        <f t="shared" si="94"/>
        <v>94.421999999999997</v>
      </c>
      <c r="J196" s="34">
        <f t="shared" si="94"/>
        <v>724.1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124.6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2024-12-04T10:19:51Z</cp:lastPrinted>
  <dcterms:created xsi:type="dcterms:W3CDTF">2022-05-16T14:23:56Z</dcterms:created>
  <dcterms:modified xsi:type="dcterms:W3CDTF">2025-01-20T09:17:43Z</dcterms:modified>
</cp:coreProperties>
</file>